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Tabelle1" sheetId="1" r:id="rId1"/>
    <sheet name="Tabelle2" sheetId="2" r:id="rId2"/>
    <sheet name="Tabelle3" sheetId="3" r:id="rId3"/>
  </sheets>
  <calcPr calcId="124519"/>
</workbook>
</file>

<file path=xl/calcChain.xml><?xml version="1.0" encoding="utf-8"?>
<calcChain xmlns="http://schemas.openxmlformats.org/spreadsheetml/2006/main">
  <c r="B29" i="1"/>
  <c r="G18"/>
  <c r="B18"/>
  <c r="M5"/>
  <c r="C25" s="1"/>
  <c r="C26" s="1"/>
  <c r="C27" s="1"/>
  <c r="H7"/>
  <c r="H6"/>
  <c r="H5"/>
  <c r="C31" l="1"/>
  <c r="C32" s="1"/>
  <c r="H14"/>
  <c r="H15" s="1"/>
  <c r="H16" s="1"/>
  <c r="H20" s="1"/>
  <c r="H21" s="1"/>
  <c r="C14"/>
  <c r="C15" s="1"/>
  <c r="C16" s="1"/>
  <c r="C20" s="1"/>
  <c r="C21" s="1"/>
</calcChain>
</file>

<file path=xl/sharedStrings.xml><?xml version="1.0" encoding="utf-8"?>
<sst xmlns="http://schemas.openxmlformats.org/spreadsheetml/2006/main" count="36" uniqueCount="20">
  <si>
    <t>Erste Standardleerung im aktuellen Jahr:</t>
  </si>
  <si>
    <t>Gelbe Tonne</t>
  </si>
  <si>
    <t>Restabfall</t>
  </si>
  <si>
    <t>Blaue Tonne</t>
  </si>
  <si>
    <t>Tage</t>
  </si>
  <si>
    <t>Zyklus: Abfuhr alle…</t>
  </si>
  <si>
    <t>Testdatum:</t>
  </si>
  <si>
    <t>Berechnung Gelbe Tonne:</t>
  </si>
  <si>
    <t>Loxone: Konstanten "Startdatum" anlegen:</t>
  </si>
  <si>
    <t>Loxone: Funktion "Tage seit 2009"</t>
  </si>
  <si>
    <t>Substrahierer O1:</t>
  </si>
  <si>
    <t>Modulo O2:</t>
  </si>
  <si>
    <t>Subtrahierer O3:</t>
  </si>
  <si>
    <t>Ergebnis:</t>
  </si>
  <si>
    <t>in</t>
  </si>
  <si>
    <t>Tagen</t>
  </si>
  <si>
    <t>am</t>
  </si>
  <si>
    <t>Berechnung Restabfall:</t>
  </si>
  <si>
    <t>Eingabefelder</t>
  </si>
  <si>
    <t>Berechnung Blaue Tonne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</si>
</sst>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0" xfId="0" applyBorder="1"/>
    <xf numFmtId="0" fontId="0" fillId="0" borderId="9" xfId="0" applyBorder="1"/>
    <xf numFmtId="0" fontId="0" fillId="0" borderId="8" xfId="0" applyBorder="1"/>
    <xf numFmtId="0" fontId="2" fillId="0" borderId="8" xfId="0" applyNumberFormat="1" applyFont="1" applyBorder="1"/>
    <xf numFmtId="0" fontId="2" fillId="0" borderId="5" xfId="0" applyNumberFormat="1" applyFont="1" applyBorder="1"/>
    <xf numFmtId="14" fontId="0" fillId="2" borderId="1" xfId="0" applyNumberFormat="1" applyFill="1" applyBorder="1"/>
    <xf numFmtId="0" fontId="0" fillId="2" borderId="0" xfId="0" applyFill="1"/>
    <xf numFmtId="0" fontId="0" fillId="2" borderId="1" xfId="0" applyFill="1" applyBorder="1"/>
    <xf numFmtId="0" fontId="2" fillId="0" borderId="2" xfId="0" applyFont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0" fillId="0" borderId="0" xfId="0" applyBorder="1" applyAlignment="1">
      <alignment horizontal="right"/>
    </xf>
    <xf numFmtId="0" fontId="0" fillId="0" borderId="0" xfId="0" applyNumberFormat="1" applyBorder="1"/>
    <xf numFmtId="0" fontId="0" fillId="0" borderId="5" xfId="0" applyBorder="1"/>
    <xf numFmtId="0" fontId="0" fillId="0" borderId="6" xfId="0" applyBorder="1" applyAlignment="1">
      <alignment horizontal="right"/>
    </xf>
    <xf numFmtId="14" fontId="0" fillId="0" borderId="6" xfId="0" applyNumberFormat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1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0" borderId="6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workbookViewId="0">
      <selection activeCell="J27" sqref="J27"/>
    </sheetView>
  </sheetViews>
  <sheetFormatPr baseColWidth="10" defaultRowHeight="15"/>
  <cols>
    <col min="4" max="4" width="11.42578125" customWidth="1"/>
    <col min="12" max="12" width="4.85546875" customWidth="1"/>
  </cols>
  <sheetData>
    <row r="1" spans="1:15">
      <c r="A1" s="14"/>
      <c r="B1" t="s">
        <v>18</v>
      </c>
    </row>
    <row r="3" spans="1:15">
      <c r="A3" s="31" t="s">
        <v>0</v>
      </c>
      <c r="B3" s="31"/>
      <c r="C3" s="31"/>
      <c r="D3" s="31"/>
      <c r="E3" s="31" t="s">
        <v>5</v>
      </c>
      <c r="F3" s="31"/>
      <c r="H3" s="16" t="s">
        <v>8</v>
      </c>
      <c r="I3" s="2"/>
      <c r="J3" s="2"/>
      <c r="K3" s="3"/>
      <c r="M3" s="16" t="s">
        <v>9</v>
      </c>
      <c r="N3" s="2"/>
      <c r="O3" s="3"/>
    </row>
    <row r="4" spans="1:15">
      <c r="H4" s="10"/>
      <c r="I4" s="8"/>
      <c r="J4" s="8"/>
      <c r="K4" s="9"/>
      <c r="M4" s="7"/>
      <c r="N4" s="8"/>
      <c r="O4" s="9"/>
    </row>
    <row r="5" spans="1:15">
      <c r="A5" s="1" t="s">
        <v>1</v>
      </c>
      <c r="C5" s="13">
        <v>41645</v>
      </c>
      <c r="E5" s="15">
        <v>14</v>
      </c>
      <c r="F5" t="s">
        <v>4</v>
      </c>
      <c r="H5" s="11">
        <f>C5-DATE(2009,1,1)</f>
        <v>1831</v>
      </c>
      <c r="I5" s="8"/>
      <c r="J5" s="8"/>
      <c r="K5" s="9"/>
      <c r="M5" s="4">
        <f>B10-(DATE(2009,1,1))</f>
        <v>1842</v>
      </c>
      <c r="N5" s="5"/>
      <c r="O5" s="6"/>
    </row>
    <row r="6" spans="1:15">
      <c r="A6" s="1" t="s">
        <v>2</v>
      </c>
      <c r="C6" s="13">
        <v>41655</v>
      </c>
      <c r="E6" s="15">
        <v>14</v>
      </c>
      <c r="F6" t="s">
        <v>4</v>
      </c>
      <c r="H6" s="11">
        <f>C6-DATE(2009,1,1)</f>
        <v>1841</v>
      </c>
      <c r="I6" s="8"/>
      <c r="J6" s="8"/>
      <c r="K6" s="9"/>
    </row>
    <row r="7" spans="1:15">
      <c r="A7" s="1" t="s">
        <v>3</v>
      </c>
      <c r="C7" s="13">
        <v>41652</v>
      </c>
      <c r="E7" s="15">
        <v>14</v>
      </c>
      <c r="F7" t="s">
        <v>4</v>
      </c>
      <c r="H7" s="12">
        <f>C7-DATE(2009,1,1)</f>
        <v>1838</v>
      </c>
      <c r="I7" s="5"/>
      <c r="J7" s="5"/>
      <c r="K7" s="6"/>
    </row>
    <row r="10" spans="1:15">
      <c r="A10" s="1" t="s">
        <v>6</v>
      </c>
      <c r="B10" s="13">
        <v>41656</v>
      </c>
    </row>
    <row r="12" spans="1:15">
      <c r="A12" s="17" t="s">
        <v>7</v>
      </c>
      <c r="B12" s="18"/>
      <c r="C12" s="18"/>
      <c r="D12" s="19"/>
      <c r="F12" s="25" t="s">
        <v>17</v>
      </c>
      <c r="G12" s="26"/>
      <c r="H12" s="26"/>
      <c r="I12" s="27"/>
    </row>
    <row r="13" spans="1:15">
      <c r="A13" s="10"/>
      <c r="B13" s="8"/>
      <c r="C13" s="8"/>
      <c r="D13" s="9"/>
      <c r="F13" s="10"/>
      <c r="G13" s="8"/>
      <c r="H13" s="8"/>
      <c r="I13" s="9"/>
    </row>
    <row r="14" spans="1:15">
      <c r="A14" s="10" t="s">
        <v>10</v>
      </c>
      <c r="B14" s="8"/>
      <c r="C14" s="8">
        <f>$M$5-H5</f>
        <v>11</v>
      </c>
      <c r="D14" s="9"/>
      <c r="F14" s="10" t="s">
        <v>10</v>
      </c>
      <c r="G14" s="8"/>
      <c r="H14" s="8">
        <f>$M$5-H6</f>
        <v>1</v>
      </c>
      <c r="I14" s="9"/>
    </row>
    <row r="15" spans="1:15">
      <c r="A15" s="10" t="s">
        <v>11</v>
      </c>
      <c r="B15" s="8"/>
      <c r="C15" s="8">
        <f>MOD(C14,E5)</f>
        <v>11</v>
      </c>
      <c r="D15" s="9"/>
      <c r="F15" s="10" t="s">
        <v>11</v>
      </c>
      <c r="G15" s="8"/>
      <c r="H15" s="8">
        <f>MOD(H14,E6)</f>
        <v>1</v>
      </c>
      <c r="I15" s="9"/>
    </row>
    <row r="16" spans="1:15">
      <c r="A16" s="10" t="s">
        <v>12</v>
      </c>
      <c r="B16" s="8"/>
      <c r="C16" s="8">
        <f>E5-C15</f>
        <v>3</v>
      </c>
      <c r="D16" s="9"/>
      <c r="F16" s="10" t="s">
        <v>12</v>
      </c>
      <c r="G16" s="8"/>
      <c r="H16" s="8">
        <f>E6-H15</f>
        <v>13</v>
      </c>
      <c r="I16" s="9"/>
    </row>
    <row r="17" spans="1:9">
      <c r="A17" s="10"/>
      <c r="B17" s="8"/>
      <c r="C17" s="8"/>
      <c r="D17" s="9"/>
      <c r="F17" s="10"/>
      <c r="G17" s="8"/>
      <c r="H17" s="8"/>
      <c r="I17" s="9"/>
    </row>
    <row r="18" spans="1:9">
      <c r="A18" s="10" t="s">
        <v>13</v>
      </c>
      <c r="B18" s="8" t="str">
        <f>"Der Müll wird abgeholt"</f>
        <v>Der Müll wird abgeholt</v>
      </c>
      <c r="C18" s="8"/>
      <c r="D18" s="9"/>
      <c r="F18" s="10" t="s">
        <v>13</v>
      </c>
      <c r="G18" s="8" t="str">
        <f>"Der Müll wird abgeholt"</f>
        <v>Der Müll wird abgeholt</v>
      </c>
      <c r="H18" s="8"/>
      <c r="I18" s="9"/>
    </row>
    <row r="19" spans="1:9">
      <c r="A19" s="10"/>
      <c r="B19" s="8"/>
      <c r="C19" s="8"/>
      <c r="D19" s="9"/>
      <c r="F19" s="10"/>
      <c r="G19" s="8"/>
      <c r="H19" s="8"/>
      <c r="I19" s="9"/>
    </row>
    <row r="20" spans="1:9">
      <c r="A20" s="10"/>
      <c r="B20" s="20" t="s">
        <v>14</v>
      </c>
      <c r="C20" s="21">
        <f>C16</f>
        <v>3</v>
      </c>
      <c r="D20" s="9" t="s">
        <v>15</v>
      </c>
      <c r="F20" s="10"/>
      <c r="G20" s="20" t="s">
        <v>14</v>
      </c>
      <c r="H20" s="21">
        <f>H16</f>
        <v>13</v>
      </c>
      <c r="I20" s="9" t="s">
        <v>15</v>
      </c>
    </row>
    <row r="21" spans="1:9">
      <c r="A21" s="22"/>
      <c r="B21" s="23" t="s">
        <v>16</v>
      </c>
      <c r="C21" s="24">
        <f>$B$10+C20</f>
        <v>41659</v>
      </c>
      <c r="D21" s="6"/>
      <c r="F21" s="22"/>
      <c r="G21" s="23" t="s">
        <v>16</v>
      </c>
      <c r="H21" s="24">
        <f>$B$10+H20</f>
        <v>41669</v>
      </c>
      <c r="I21" s="6"/>
    </row>
    <row r="23" spans="1:9">
      <c r="A23" s="28" t="s">
        <v>19</v>
      </c>
      <c r="B23" s="29"/>
      <c r="C23" s="29"/>
      <c r="D23" s="30"/>
    </row>
    <row r="24" spans="1:9">
      <c r="A24" s="10"/>
      <c r="B24" s="8"/>
      <c r="C24" s="8"/>
      <c r="D24" s="9"/>
    </row>
    <row r="25" spans="1:9">
      <c r="A25" s="10" t="s">
        <v>10</v>
      </c>
      <c r="B25" s="8"/>
      <c r="C25" s="8">
        <f>$M$5-H7</f>
        <v>4</v>
      </c>
      <c r="D25" s="9"/>
    </row>
    <row r="26" spans="1:9">
      <c r="A26" s="10" t="s">
        <v>11</v>
      </c>
      <c r="B26" s="8"/>
      <c r="C26" s="8">
        <f>MOD(C25,E7)</f>
        <v>4</v>
      </c>
      <c r="D26" s="9"/>
    </row>
    <row r="27" spans="1:9">
      <c r="A27" s="10" t="s">
        <v>12</v>
      </c>
      <c r="B27" s="8"/>
      <c r="C27" s="8">
        <f>E7-C26</f>
        <v>10</v>
      </c>
      <c r="D27" s="9"/>
    </row>
    <row r="28" spans="1:9">
      <c r="A28" s="10"/>
      <c r="B28" s="8"/>
      <c r="C28" s="8"/>
      <c r="D28" s="9"/>
    </row>
    <row r="29" spans="1:9">
      <c r="A29" s="10" t="s">
        <v>13</v>
      </c>
      <c r="B29" s="8" t="str">
        <f>"Der Müll wird abgeholt"</f>
        <v>Der Müll wird abgeholt</v>
      </c>
      <c r="C29" s="8"/>
      <c r="D29" s="9"/>
    </row>
    <row r="30" spans="1:9">
      <c r="A30" s="10"/>
      <c r="B30" s="8"/>
      <c r="C30" s="8"/>
      <c r="D30" s="9"/>
    </row>
    <row r="31" spans="1:9">
      <c r="A31" s="10"/>
      <c r="B31" s="20" t="s">
        <v>14</v>
      </c>
      <c r="C31" s="21">
        <f>C27</f>
        <v>10</v>
      </c>
      <c r="D31" s="9" t="s">
        <v>15</v>
      </c>
    </row>
    <row r="32" spans="1:9">
      <c r="A32" s="22"/>
      <c r="B32" s="23" t="s">
        <v>16</v>
      </c>
      <c r="C32" s="24">
        <f>$B$10+C31</f>
        <v>41666</v>
      </c>
      <c r="D32" s="6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2014-01-17T17:00:48Z</dcterms:created>
  <dcterms:modified xsi:type="dcterms:W3CDTF">2014-01-17T18:44:10Z</dcterms:modified>
</cp:coreProperties>
</file>