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440" windowHeight="9465"/>
  </bookViews>
  <sheets>
    <sheet name="Übersicht" sheetId="1" r:id="rId1"/>
    <sheet name="Einkaufsliste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K33" i="1"/>
  <c r="N25"/>
  <c r="M19"/>
  <c r="M20" s="1"/>
  <c r="M21" s="1"/>
  <c r="M22" s="1"/>
  <c r="M23" s="1"/>
  <c r="M24" s="1"/>
  <c r="M25" s="1"/>
  <c r="I18"/>
  <c r="I17"/>
  <c r="M10"/>
  <c r="M11" s="1"/>
  <c r="M12" s="1"/>
  <c r="M13" s="1"/>
  <c r="M14" s="1"/>
  <c r="M15" s="1"/>
  <c r="M16" s="1"/>
  <c r="M17" s="1"/>
  <c r="M18" s="1"/>
  <c r="I6"/>
  <c r="I7"/>
  <c r="I8"/>
  <c r="I9"/>
  <c r="I10"/>
  <c r="I11"/>
  <c r="I12"/>
  <c r="I13"/>
  <c r="I14"/>
  <c r="I15"/>
  <c r="I16"/>
  <c r="I19"/>
  <c r="I20"/>
  <c r="I21"/>
  <c r="I22"/>
  <c r="I23"/>
  <c r="I24"/>
  <c r="I25"/>
  <c r="I5"/>
  <c r="M5"/>
  <c r="M6" s="1"/>
  <c r="M7" s="1"/>
  <c r="M8" s="1"/>
  <c r="M9" s="1"/>
  <c r="I26" l="1"/>
</calcChain>
</file>

<file path=xl/sharedStrings.xml><?xml version="1.0" encoding="utf-8"?>
<sst xmlns="http://schemas.openxmlformats.org/spreadsheetml/2006/main" count="186" uniqueCount="59">
  <si>
    <t>Nr.</t>
  </si>
  <si>
    <t>Winkel</t>
  </si>
  <si>
    <t>Durchfluss</t>
  </si>
  <si>
    <t>Bew.-Keis</t>
  </si>
  <si>
    <t>m</t>
  </si>
  <si>
    <t>Grad</t>
  </si>
  <si>
    <t>l/min</t>
  </si>
  <si>
    <t>bar</t>
  </si>
  <si>
    <t>A</t>
  </si>
  <si>
    <t>MP Rotator</t>
  </si>
  <si>
    <t>MP1000</t>
  </si>
  <si>
    <t>Durchfluss kum.</t>
  </si>
  <si>
    <t>B</t>
  </si>
  <si>
    <t>MP2000</t>
  </si>
  <si>
    <t>C</t>
  </si>
  <si>
    <t>MP Seitenstreifen</t>
  </si>
  <si>
    <t>-</t>
  </si>
  <si>
    <t>Entfernung POC</t>
  </si>
  <si>
    <t>EUR</t>
  </si>
  <si>
    <t>Preis Düse</t>
  </si>
  <si>
    <t>Preis Gehäuse</t>
  </si>
  <si>
    <t>Typ Düse</t>
  </si>
  <si>
    <t>Typ Gehäuse</t>
  </si>
  <si>
    <t>MPR-40-04-CV</t>
  </si>
  <si>
    <t>MPR-40-12-CV</t>
  </si>
  <si>
    <t>Preis Connector</t>
  </si>
  <si>
    <t>Radius</t>
  </si>
  <si>
    <t>Preis Ges</t>
  </si>
  <si>
    <t>Gesamtlänge Strang A</t>
  </si>
  <si>
    <t>Gesamtlänge Strang B</t>
  </si>
  <si>
    <t>Gesamtlänge Strang C</t>
  </si>
  <si>
    <t>Dauerstrang</t>
  </si>
  <si>
    <t>Druckverlust*</t>
  </si>
  <si>
    <t>*: Berechnet über durckverlust.de, jeweils mit maximalem Volumenstrom, ohne Einbauten!</t>
  </si>
  <si>
    <t>Gesamt:</t>
  </si>
  <si>
    <t>Strang A (Rot):</t>
  </si>
  <si>
    <t>T-Stück</t>
  </si>
  <si>
    <t>1"</t>
  </si>
  <si>
    <t>Strang B (Orange):</t>
  </si>
  <si>
    <t>90° Bogen</t>
  </si>
  <si>
    <t>Strang C (Dunkelgrün):</t>
  </si>
  <si>
    <t>Kugelähne</t>
  </si>
  <si>
    <t>Dauer-Strang (Hellgrün):</t>
  </si>
  <si>
    <t>Steckdose</t>
  </si>
  <si>
    <t>Schlauch</t>
  </si>
  <si>
    <t>32 - 32 - 32</t>
  </si>
  <si>
    <t>32 - 3/4 IG</t>
  </si>
  <si>
    <t>32 - 3/4 IG - 32</t>
  </si>
  <si>
    <t>32 - 25 - 32</t>
  </si>
  <si>
    <t>25 - 3/4 IG</t>
  </si>
  <si>
    <t>25 - 3/4" IG</t>
  </si>
  <si>
    <t>KSRain</t>
  </si>
  <si>
    <t>Kugelhahn</t>
  </si>
  <si>
    <t>Muffen</t>
  </si>
  <si>
    <t>32 - 32</t>
  </si>
  <si>
    <t>25 - 25</t>
  </si>
  <si>
    <t>32 - 1" IG</t>
  </si>
  <si>
    <t>Bestellen:</t>
  </si>
  <si>
    <t>Düsen / Beregner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</si>
</sst>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2" fontId="0" fillId="2" borderId="1" xfId="0" applyNumberFormat="1" applyFill="1" applyBorder="1" applyAlignment="1">
      <alignment horizontal="center" vertical="center"/>
    </xf>
    <xf numFmtId="0" fontId="1" fillId="0" borderId="0" xfId="0" applyFont="1"/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6"/>
  <sheetViews>
    <sheetView tabSelected="1" workbookViewId="0"/>
  </sheetViews>
  <sheetFormatPr baseColWidth="10" defaultRowHeight="15"/>
  <cols>
    <col min="1" max="1" width="5.7109375" style="4" customWidth="1"/>
    <col min="2" max="2" width="13.5703125" style="1" customWidth="1"/>
    <col min="3" max="3" width="14.42578125" style="3" customWidth="1"/>
    <col min="4" max="5" width="18.7109375" style="3" customWidth="1"/>
    <col min="6" max="7" width="14.7109375" style="1" hidden="1" customWidth="1"/>
    <col min="8" max="8" width="15.28515625" style="1" hidden="1" customWidth="1"/>
    <col min="9" max="9" width="14.7109375" style="1" hidden="1" customWidth="1"/>
    <col min="10" max="10" width="6.85546875" style="1" bestFit="1" customWidth="1"/>
    <col min="11" max="11" width="8.85546875" style="1" customWidth="1"/>
    <col min="12" max="12" width="13.5703125" style="1" customWidth="1"/>
    <col min="13" max="13" width="16.5703125" style="1" customWidth="1"/>
    <col min="14" max="14" width="16.42578125" style="1" customWidth="1"/>
    <col min="15" max="15" width="16.140625" style="1" customWidth="1"/>
    <col min="16" max="16384" width="11.42578125" style="2"/>
  </cols>
  <sheetData>
    <row r="1" spans="1:15" ht="18.75">
      <c r="A1" s="12" t="s">
        <v>58</v>
      </c>
    </row>
    <row r="3" spans="1:15" s="7" customFormat="1">
      <c r="A3" s="24" t="s">
        <v>0</v>
      </c>
      <c r="B3" s="24" t="s">
        <v>3</v>
      </c>
      <c r="C3" s="24" t="s">
        <v>21</v>
      </c>
      <c r="D3" s="24"/>
      <c r="E3" s="25" t="s">
        <v>22</v>
      </c>
      <c r="F3" s="8" t="s">
        <v>19</v>
      </c>
      <c r="G3" s="8" t="s">
        <v>20</v>
      </c>
      <c r="H3" s="8" t="s">
        <v>25</v>
      </c>
      <c r="I3" s="8" t="s">
        <v>27</v>
      </c>
      <c r="J3" s="8" t="s">
        <v>26</v>
      </c>
      <c r="K3" s="8" t="s">
        <v>1</v>
      </c>
      <c r="L3" s="8" t="s">
        <v>2</v>
      </c>
      <c r="M3" s="8" t="s">
        <v>11</v>
      </c>
      <c r="N3" s="8" t="s">
        <v>17</v>
      </c>
      <c r="O3" s="13" t="s">
        <v>32</v>
      </c>
    </row>
    <row r="4" spans="1:15" s="7" customFormat="1">
      <c r="A4" s="24"/>
      <c r="B4" s="24"/>
      <c r="C4" s="24"/>
      <c r="D4" s="24"/>
      <c r="E4" s="26"/>
      <c r="F4" s="8" t="s">
        <v>18</v>
      </c>
      <c r="G4" s="8" t="s">
        <v>18</v>
      </c>
      <c r="H4" s="8" t="s">
        <v>18</v>
      </c>
      <c r="I4" s="8" t="s">
        <v>18</v>
      </c>
      <c r="J4" s="8" t="s">
        <v>4</v>
      </c>
      <c r="K4" s="8" t="s">
        <v>5</v>
      </c>
      <c r="L4" s="8" t="s">
        <v>6</v>
      </c>
      <c r="M4" s="8" t="s">
        <v>6</v>
      </c>
      <c r="N4" s="8" t="s">
        <v>4</v>
      </c>
      <c r="O4" s="8" t="s">
        <v>7</v>
      </c>
    </row>
    <row r="5" spans="1:15">
      <c r="A5" s="9">
        <v>1</v>
      </c>
      <c r="B5" s="10" t="s">
        <v>8</v>
      </c>
      <c r="C5" s="11" t="s">
        <v>9</v>
      </c>
      <c r="D5" s="11" t="s">
        <v>13</v>
      </c>
      <c r="E5" s="11" t="s">
        <v>23</v>
      </c>
      <c r="F5" s="10"/>
      <c r="G5" s="10"/>
      <c r="H5" s="10"/>
      <c r="I5" s="10">
        <f t="shared" ref="I5:I25" si="0">F5+G5</f>
        <v>0</v>
      </c>
      <c r="J5" s="10">
        <v>6</v>
      </c>
      <c r="K5" s="10">
        <v>180</v>
      </c>
      <c r="L5" s="14">
        <v>2.8</v>
      </c>
      <c r="M5" s="14">
        <f t="shared" ref="M5:M16" si="1">IF(B5=B4,L5+M4,L5)</f>
        <v>2.8</v>
      </c>
      <c r="N5" s="14">
        <v>11.4</v>
      </c>
      <c r="O5" s="14">
        <v>0.02</v>
      </c>
    </row>
    <row r="6" spans="1:15">
      <c r="A6" s="9">
        <v>2</v>
      </c>
      <c r="B6" s="10" t="s">
        <v>8</v>
      </c>
      <c r="C6" s="11" t="s">
        <v>9</v>
      </c>
      <c r="D6" s="11" t="s">
        <v>13</v>
      </c>
      <c r="E6" s="11" t="s">
        <v>23</v>
      </c>
      <c r="F6" s="10"/>
      <c r="G6" s="10"/>
      <c r="H6" s="10"/>
      <c r="I6" s="10">
        <f t="shared" si="0"/>
        <v>0</v>
      </c>
      <c r="J6" s="10">
        <v>6</v>
      </c>
      <c r="K6" s="10">
        <v>180</v>
      </c>
      <c r="L6" s="14">
        <v>2.8</v>
      </c>
      <c r="M6" s="14">
        <f t="shared" si="1"/>
        <v>5.6</v>
      </c>
      <c r="N6" s="14">
        <v>10.7</v>
      </c>
      <c r="O6" s="14">
        <v>0.02</v>
      </c>
    </row>
    <row r="7" spans="1:15">
      <c r="A7" s="9">
        <v>3</v>
      </c>
      <c r="B7" s="10" t="s">
        <v>8</v>
      </c>
      <c r="C7" s="11" t="s">
        <v>9</v>
      </c>
      <c r="D7" s="11" t="s">
        <v>13</v>
      </c>
      <c r="E7" s="11" t="s">
        <v>23</v>
      </c>
      <c r="F7" s="10"/>
      <c r="G7" s="10"/>
      <c r="H7" s="10"/>
      <c r="I7" s="10">
        <f t="shared" si="0"/>
        <v>0</v>
      </c>
      <c r="J7" s="10">
        <v>6</v>
      </c>
      <c r="K7" s="10">
        <v>180</v>
      </c>
      <c r="L7" s="14">
        <v>2.8</v>
      </c>
      <c r="M7" s="14">
        <f t="shared" si="1"/>
        <v>8.3999999999999986</v>
      </c>
      <c r="N7" s="14">
        <v>15.7</v>
      </c>
      <c r="O7" s="14">
        <v>0.02</v>
      </c>
    </row>
    <row r="8" spans="1:15">
      <c r="A8" s="9">
        <v>4</v>
      </c>
      <c r="B8" s="10" t="s">
        <v>8</v>
      </c>
      <c r="C8" s="11" t="s">
        <v>9</v>
      </c>
      <c r="D8" s="11" t="s">
        <v>13</v>
      </c>
      <c r="E8" s="11" t="s">
        <v>23</v>
      </c>
      <c r="F8" s="10"/>
      <c r="G8" s="10"/>
      <c r="H8" s="10"/>
      <c r="I8" s="10">
        <f t="shared" si="0"/>
        <v>0</v>
      </c>
      <c r="J8" s="10">
        <v>6</v>
      </c>
      <c r="K8" s="10">
        <v>180</v>
      </c>
      <c r="L8" s="14">
        <v>2.8</v>
      </c>
      <c r="M8" s="14">
        <f t="shared" si="1"/>
        <v>11.2</v>
      </c>
      <c r="N8" s="14">
        <v>24</v>
      </c>
      <c r="O8" s="14">
        <v>0.03</v>
      </c>
    </row>
    <row r="9" spans="1:15">
      <c r="A9" s="9">
        <v>5</v>
      </c>
      <c r="B9" s="10" t="s">
        <v>8</v>
      </c>
      <c r="C9" s="11" t="s">
        <v>9</v>
      </c>
      <c r="D9" s="11" t="s">
        <v>13</v>
      </c>
      <c r="E9" s="11" t="s">
        <v>23</v>
      </c>
      <c r="F9" s="10"/>
      <c r="G9" s="10"/>
      <c r="H9" s="10"/>
      <c r="I9" s="10">
        <f t="shared" si="0"/>
        <v>0</v>
      </c>
      <c r="J9" s="10">
        <v>6</v>
      </c>
      <c r="K9" s="10">
        <v>180</v>
      </c>
      <c r="L9" s="14">
        <v>2.8</v>
      </c>
      <c r="M9" s="20">
        <f t="shared" si="1"/>
        <v>14</v>
      </c>
      <c r="N9" s="14">
        <v>29.400000000000002</v>
      </c>
      <c r="O9" s="14">
        <v>0.04</v>
      </c>
    </row>
    <row r="10" spans="1:15">
      <c r="A10" s="9">
        <v>6</v>
      </c>
      <c r="B10" s="10" t="s">
        <v>8</v>
      </c>
      <c r="C10" s="11" t="s">
        <v>9</v>
      </c>
      <c r="D10" s="11" t="s">
        <v>13</v>
      </c>
      <c r="E10" s="11" t="s">
        <v>23</v>
      </c>
      <c r="F10" s="10"/>
      <c r="G10" s="10"/>
      <c r="H10" s="10"/>
      <c r="I10" s="10">
        <f t="shared" si="0"/>
        <v>0</v>
      </c>
      <c r="J10" s="10">
        <v>5</v>
      </c>
      <c r="K10" s="10">
        <v>180</v>
      </c>
      <c r="L10" s="14">
        <v>2.2200000000000002</v>
      </c>
      <c r="M10" s="15">
        <f t="shared" si="1"/>
        <v>16.22</v>
      </c>
      <c r="N10" s="1">
        <v>25.54</v>
      </c>
      <c r="O10" s="14">
        <v>0.06</v>
      </c>
    </row>
    <row r="11" spans="1:15">
      <c r="A11" s="9">
        <v>7</v>
      </c>
      <c r="B11" s="10" t="s">
        <v>12</v>
      </c>
      <c r="C11" s="11" t="s">
        <v>9</v>
      </c>
      <c r="D11" s="11" t="s">
        <v>13</v>
      </c>
      <c r="E11" s="11" t="s">
        <v>23</v>
      </c>
      <c r="F11" s="10"/>
      <c r="G11" s="10"/>
      <c r="H11" s="10"/>
      <c r="I11" s="10">
        <f t="shared" si="0"/>
        <v>0</v>
      </c>
      <c r="J11" s="10">
        <v>5</v>
      </c>
      <c r="K11" s="10">
        <v>180</v>
      </c>
      <c r="L11" s="14">
        <v>2.2200000000000002</v>
      </c>
      <c r="M11" s="14">
        <f t="shared" si="1"/>
        <v>2.2200000000000002</v>
      </c>
      <c r="N11" s="14">
        <v>27.4</v>
      </c>
      <c r="O11" s="14">
        <v>0.06</v>
      </c>
    </row>
    <row r="12" spans="1:15">
      <c r="A12" s="9">
        <v>8</v>
      </c>
      <c r="B12" s="10" t="s">
        <v>12</v>
      </c>
      <c r="C12" s="11" t="s">
        <v>9</v>
      </c>
      <c r="D12" s="11" t="s">
        <v>13</v>
      </c>
      <c r="E12" s="11" t="s">
        <v>23</v>
      </c>
      <c r="F12" s="10"/>
      <c r="G12" s="10"/>
      <c r="H12" s="10"/>
      <c r="I12" s="10">
        <f t="shared" si="0"/>
        <v>0</v>
      </c>
      <c r="J12" s="10">
        <v>5</v>
      </c>
      <c r="K12" s="10">
        <v>190</v>
      </c>
      <c r="L12" s="14">
        <v>2.2200000000000002</v>
      </c>
      <c r="M12" s="14">
        <f t="shared" si="1"/>
        <v>4.4400000000000004</v>
      </c>
      <c r="N12" s="14">
        <v>37.4</v>
      </c>
      <c r="O12" s="14">
        <v>0.08</v>
      </c>
    </row>
    <row r="13" spans="1:15">
      <c r="A13" s="9">
        <v>9</v>
      </c>
      <c r="B13" s="10" t="s">
        <v>12</v>
      </c>
      <c r="C13" s="11" t="s">
        <v>9</v>
      </c>
      <c r="D13" s="11" t="s">
        <v>13</v>
      </c>
      <c r="E13" s="11" t="s">
        <v>23</v>
      </c>
      <c r="F13" s="10"/>
      <c r="G13" s="10"/>
      <c r="H13" s="10"/>
      <c r="I13" s="10">
        <f t="shared" si="0"/>
        <v>0</v>
      </c>
      <c r="J13" s="10">
        <v>5</v>
      </c>
      <c r="K13" s="10">
        <v>180</v>
      </c>
      <c r="L13" s="14">
        <v>2.2200000000000002</v>
      </c>
      <c r="M13" s="14">
        <f t="shared" si="1"/>
        <v>6.66</v>
      </c>
      <c r="N13" s="14">
        <v>41.4</v>
      </c>
      <c r="O13" s="14">
        <v>0.09</v>
      </c>
    </row>
    <row r="14" spans="1:15">
      <c r="A14" s="9">
        <v>10</v>
      </c>
      <c r="B14" s="10" t="s">
        <v>12</v>
      </c>
      <c r="C14" s="11" t="s">
        <v>9</v>
      </c>
      <c r="D14" s="11" t="s">
        <v>10</v>
      </c>
      <c r="E14" s="11" t="s">
        <v>23</v>
      </c>
      <c r="F14" s="10"/>
      <c r="G14" s="10"/>
      <c r="H14" s="10"/>
      <c r="I14" s="10">
        <f t="shared" si="0"/>
        <v>0</v>
      </c>
      <c r="J14" s="10">
        <v>4</v>
      </c>
      <c r="K14" s="10">
        <v>180</v>
      </c>
      <c r="L14" s="14">
        <v>1.4</v>
      </c>
      <c r="M14" s="14">
        <f t="shared" si="1"/>
        <v>8.06</v>
      </c>
      <c r="N14" s="14">
        <v>45.4</v>
      </c>
      <c r="O14" s="18">
        <v>0.1</v>
      </c>
    </row>
    <row r="15" spans="1:15">
      <c r="A15" s="9">
        <v>11</v>
      </c>
      <c r="B15" s="10" t="s">
        <v>12</v>
      </c>
      <c r="C15" s="11" t="s">
        <v>9</v>
      </c>
      <c r="D15" s="11" t="s">
        <v>10</v>
      </c>
      <c r="E15" s="11" t="s">
        <v>23</v>
      </c>
      <c r="F15" s="10"/>
      <c r="G15" s="10"/>
      <c r="H15" s="10"/>
      <c r="I15" s="10">
        <f t="shared" si="0"/>
        <v>0</v>
      </c>
      <c r="J15" s="10">
        <v>4</v>
      </c>
      <c r="K15" s="10">
        <v>85</v>
      </c>
      <c r="L15" s="14">
        <v>0.7</v>
      </c>
      <c r="M15" s="14">
        <f t="shared" si="1"/>
        <v>8.76</v>
      </c>
      <c r="N15" s="14">
        <v>43.54</v>
      </c>
      <c r="O15" s="18">
        <v>0.1</v>
      </c>
    </row>
    <row r="16" spans="1:15">
      <c r="A16" s="9">
        <v>12</v>
      </c>
      <c r="B16" s="10" t="s">
        <v>12</v>
      </c>
      <c r="C16" s="11" t="s">
        <v>9</v>
      </c>
      <c r="D16" s="11" t="s">
        <v>10</v>
      </c>
      <c r="E16" s="11" t="s">
        <v>23</v>
      </c>
      <c r="F16" s="10"/>
      <c r="G16" s="10"/>
      <c r="H16" s="10"/>
      <c r="I16" s="10">
        <f t="shared" si="0"/>
        <v>0</v>
      </c>
      <c r="J16" s="10">
        <v>4</v>
      </c>
      <c r="K16" s="10">
        <v>180</v>
      </c>
      <c r="L16" s="14">
        <v>1.4</v>
      </c>
      <c r="M16" s="14">
        <f t="shared" si="1"/>
        <v>10.16</v>
      </c>
      <c r="N16" s="14">
        <v>35.54</v>
      </c>
      <c r="O16" s="14">
        <v>0.08</v>
      </c>
    </row>
    <row r="17" spans="1:15">
      <c r="A17" s="9">
        <v>13</v>
      </c>
      <c r="B17" s="10" t="s">
        <v>12</v>
      </c>
      <c r="C17" s="11" t="s">
        <v>9</v>
      </c>
      <c r="D17" s="11" t="s">
        <v>13</v>
      </c>
      <c r="E17" s="11" t="s">
        <v>23</v>
      </c>
      <c r="F17" s="10"/>
      <c r="G17" s="10"/>
      <c r="H17" s="10"/>
      <c r="I17" s="10">
        <f t="shared" ref="I17" si="2">F17+G17</f>
        <v>0</v>
      </c>
      <c r="J17" s="10">
        <v>6</v>
      </c>
      <c r="K17" s="10">
        <v>180</v>
      </c>
      <c r="L17" s="14">
        <v>2.8</v>
      </c>
      <c r="M17" s="14">
        <f t="shared" ref="M17" si="3">IF(B17=B16,L17+M16,L17)</f>
        <v>12.96</v>
      </c>
      <c r="N17" s="14">
        <v>30.206666666666599</v>
      </c>
      <c r="O17" s="14">
        <v>7.0000000000000007E-2</v>
      </c>
    </row>
    <row r="18" spans="1:15">
      <c r="A18" s="9">
        <v>14</v>
      </c>
      <c r="B18" s="10" t="s">
        <v>12</v>
      </c>
      <c r="C18" s="11" t="s">
        <v>9</v>
      </c>
      <c r="D18" s="11" t="s">
        <v>13</v>
      </c>
      <c r="E18" s="11" t="s">
        <v>23</v>
      </c>
      <c r="F18" s="10"/>
      <c r="G18" s="10"/>
      <c r="H18" s="10"/>
      <c r="I18" s="10">
        <f t="shared" ref="I18" si="4">F18+G18</f>
        <v>0</v>
      </c>
      <c r="J18" s="10">
        <v>6</v>
      </c>
      <c r="K18" s="10">
        <v>180</v>
      </c>
      <c r="L18" s="14">
        <v>2.8</v>
      </c>
      <c r="M18" s="15">
        <f t="shared" ref="M18:M25" si="5">IF(B18=B17,L18+M17,L18)</f>
        <v>15.760000000000002</v>
      </c>
      <c r="N18" s="14">
        <v>24.873333333333399</v>
      </c>
      <c r="O18" s="14">
        <v>0.06</v>
      </c>
    </row>
    <row r="19" spans="1:15">
      <c r="A19" s="9">
        <v>15</v>
      </c>
      <c r="B19" s="10" t="s">
        <v>14</v>
      </c>
      <c r="C19" s="11" t="s">
        <v>9</v>
      </c>
      <c r="D19" s="11" t="s">
        <v>15</v>
      </c>
      <c r="E19" s="11" t="s">
        <v>24</v>
      </c>
      <c r="F19" s="10"/>
      <c r="G19" s="10"/>
      <c r="H19" s="10"/>
      <c r="I19" s="10">
        <f t="shared" si="0"/>
        <v>0</v>
      </c>
      <c r="J19" s="10">
        <v>9</v>
      </c>
      <c r="K19" s="10" t="s">
        <v>16</v>
      </c>
      <c r="L19" s="14">
        <v>1.66</v>
      </c>
      <c r="M19" s="14">
        <f t="shared" si="5"/>
        <v>1.66</v>
      </c>
      <c r="N19" s="14">
        <v>11.4</v>
      </c>
      <c r="O19" s="14">
        <v>0.01</v>
      </c>
    </row>
    <row r="20" spans="1:15">
      <c r="A20" s="9">
        <v>16</v>
      </c>
      <c r="B20" s="10" t="s">
        <v>14</v>
      </c>
      <c r="C20" s="11" t="s">
        <v>9</v>
      </c>
      <c r="D20" s="11" t="s">
        <v>10</v>
      </c>
      <c r="E20" s="11" t="s">
        <v>24</v>
      </c>
      <c r="F20" s="10"/>
      <c r="G20" s="10"/>
      <c r="H20" s="10"/>
      <c r="I20" s="10">
        <f t="shared" si="0"/>
        <v>0</v>
      </c>
      <c r="J20" s="10">
        <v>4</v>
      </c>
      <c r="K20" s="10">
        <v>90</v>
      </c>
      <c r="L20" s="14">
        <v>0.7</v>
      </c>
      <c r="M20" s="14">
        <f t="shared" si="5"/>
        <v>2.36</v>
      </c>
      <c r="N20" s="14">
        <v>20.399999999999999</v>
      </c>
      <c r="O20" s="14">
        <v>0.02</v>
      </c>
    </row>
    <row r="21" spans="1:15">
      <c r="A21" s="9">
        <v>17</v>
      </c>
      <c r="B21" s="10" t="s">
        <v>14</v>
      </c>
      <c r="C21" s="11" t="s">
        <v>9</v>
      </c>
      <c r="D21" s="11" t="s">
        <v>15</v>
      </c>
      <c r="E21" s="11" t="s">
        <v>24</v>
      </c>
      <c r="F21" s="10"/>
      <c r="G21" s="10"/>
      <c r="H21" s="10"/>
      <c r="I21" s="10">
        <f t="shared" si="0"/>
        <v>0</v>
      </c>
      <c r="J21" s="10">
        <v>9</v>
      </c>
      <c r="K21" s="10" t="s">
        <v>16</v>
      </c>
      <c r="L21" s="14">
        <v>1.66</v>
      </c>
      <c r="M21" s="14">
        <f t="shared" si="5"/>
        <v>4.0199999999999996</v>
      </c>
      <c r="N21" s="14">
        <v>26.65</v>
      </c>
      <c r="O21" s="14">
        <v>0.02</v>
      </c>
    </row>
    <row r="22" spans="1:15">
      <c r="A22" s="9">
        <v>18</v>
      </c>
      <c r="B22" s="10" t="s">
        <v>14</v>
      </c>
      <c r="C22" s="11" t="s">
        <v>9</v>
      </c>
      <c r="D22" s="11" t="s">
        <v>15</v>
      </c>
      <c r="E22" s="11" t="s">
        <v>24</v>
      </c>
      <c r="F22" s="10"/>
      <c r="G22" s="10"/>
      <c r="H22" s="10"/>
      <c r="I22" s="10">
        <f t="shared" si="0"/>
        <v>0</v>
      </c>
      <c r="J22" s="10">
        <v>9</v>
      </c>
      <c r="K22" s="10" t="s">
        <v>16</v>
      </c>
      <c r="L22" s="14">
        <v>1.66</v>
      </c>
      <c r="M22" s="14">
        <f t="shared" si="5"/>
        <v>5.68</v>
      </c>
      <c r="N22" s="14">
        <v>32.9</v>
      </c>
      <c r="O22" s="14">
        <v>0.03</v>
      </c>
    </row>
    <row r="23" spans="1:15">
      <c r="A23" s="9">
        <v>19</v>
      </c>
      <c r="B23" s="10" t="s">
        <v>14</v>
      </c>
      <c r="C23" s="11" t="s">
        <v>9</v>
      </c>
      <c r="D23" s="11" t="s">
        <v>15</v>
      </c>
      <c r="E23" s="11" t="s">
        <v>24</v>
      </c>
      <c r="F23" s="10"/>
      <c r="G23" s="10"/>
      <c r="H23" s="10"/>
      <c r="I23" s="10">
        <f t="shared" si="0"/>
        <v>0</v>
      </c>
      <c r="J23" s="10">
        <v>9</v>
      </c>
      <c r="K23" s="10" t="s">
        <v>16</v>
      </c>
      <c r="L23" s="14">
        <v>1.66</v>
      </c>
      <c r="M23" s="14">
        <f t="shared" si="5"/>
        <v>7.34</v>
      </c>
      <c r="N23" s="14">
        <v>39.15</v>
      </c>
      <c r="O23" s="14">
        <v>0.03</v>
      </c>
    </row>
    <row r="24" spans="1:15">
      <c r="A24" s="9">
        <v>20</v>
      </c>
      <c r="B24" s="10" t="s">
        <v>14</v>
      </c>
      <c r="C24" s="11" t="s">
        <v>9</v>
      </c>
      <c r="D24" s="11" t="s">
        <v>15</v>
      </c>
      <c r="E24" s="11" t="s">
        <v>24</v>
      </c>
      <c r="F24" s="10"/>
      <c r="G24" s="10"/>
      <c r="H24" s="10"/>
      <c r="I24" s="10">
        <f t="shared" si="0"/>
        <v>0</v>
      </c>
      <c r="J24" s="10">
        <v>9</v>
      </c>
      <c r="K24" s="10" t="s">
        <v>16</v>
      </c>
      <c r="L24" s="14">
        <v>1.66</v>
      </c>
      <c r="M24" s="14">
        <f t="shared" si="5"/>
        <v>9</v>
      </c>
      <c r="N24" s="14">
        <v>57.2</v>
      </c>
      <c r="O24" s="14">
        <v>0.05</v>
      </c>
    </row>
    <row r="25" spans="1:15">
      <c r="A25" s="9">
        <v>21</v>
      </c>
      <c r="B25" s="10" t="s">
        <v>14</v>
      </c>
      <c r="C25" s="11" t="s">
        <v>9</v>
      </c>
      <c r="D25" s="11" t="s">
        <v>10</v>
      </c>
      <c r="E25" s="11" t="s">
        <v>24</v>
      </c>
      <c r="F25" s="10"/>
      <c r="G25" s="10"/>
      <c r="H25" s="10"/>
      <c r="I25" s="10">
        <f t="shared" si="0"/>
        <v>0</v>
      </c>
      <c r="J25" s="10">
        <v>4</v>
      </c>
      <c r="K25" s="10">
        <v>90</v>
      </c>
      <c r="L25" s="14">
        <v>0.7</v>
      </c>
      <c r="M25" s="15">
        <f t="shared" si="5"/>
        <v>9.6999999999999993</v>
      </c>
      <c r="N25" s="14">
        <f>6.9*2</f>
        <v>13.8</v>
      </c>
      <c r="O25" s="14">
        <v>0.01</v>
      </c>
    </row>
    <row r="26" spans="1:15">
      <c r="A26" s="3" t="s">
        <v>33</v>
      </c>
      <c r="I26" s="6">
        <f>SUM(I5:I25)</f>
        <v>0</v>
      </c>
      <c r="L26" s="5"/>
      <c r="M26" s="5"/>
    </row>
    <row r="27" spans="1:15">
      <c r="A27" s="3"/>
      <c r="I27" s="6"/>
      <c r="L27" s="5"/>
      <c r="M27" s="5"/>
    </row>
    <row r="28" spans="1:15">
      <c r="A28" s="3" t="s">
        <v>28</v>
      </c>
      <c r="K28" s="16">
        <v>39.6</v>
      </c>
      <c r="L28" s="17" t="s">
        <v>4</v>
      </c>
      <c r="M28" s="5"/>
    </row>
    <row r="29" spans="1:15">
      <c r="A29" s="3" t="s">
        <v>29</v>
      </c>
      <c r="K29" s="16">
        <v>67.599999999999994</v>
      </c>
      <c r="L29" s="17" t="s">
        <v>4</v>
      </c>
      <c r="M29" s="5"/>
    </row>
    <row r="30" spans="1:15">
      <c r="A30" s="3" t="s">
        <v>30</v>
      </c>
      <c r="K30" s="1">
        <v>72.36</v>
      </c>
      <c r="L30" s="17" t="s">
        <v>4</v>
      </c>
      <c r="M30" s="5"/>
    </row>
    <row r="31" spans="1:15">
      <c r="A31" s="3" t="s">
        <v>31</v>
      </c>
      <c r="K31" s="1">
        <v>58.56</v>
      </c>
      <c r="L31" s="17" t="s">
        <v>4</v>
      </c>
      <c r="M31" s="5"/>
    </row>
    <row r="32" spans="1:15">
      <c r="L32" s="5"/>
      <c r="M32" s="5"/>
    </row>
    <row r="33" spans="1:13">
      <c r="A33" s="3" t="s">
        <v>34</v>
      </c>
      <c r="K33" s="16">
        <f>SUM(K28:K31)</f>
        <v>238.12</v>
      </c>
      <c r="L33" s="5" t="s">
        <v>4</v>
      </c>
      <c r="M33" s="5"/>
    </row>
    <row r="34" spans="1:13">
      <c r="L34" s="5"/>
      <c r="M34" s="5"/>
    </row>
    <row r="35" spans="1:13">
      <c r="L35" s="5"/>
      <c r="M35" s="5"/>
    </row>
    <row r="36" spans="1:13">
      <c r="L36" s="5"/>
      <c r="M36" s="5"/>
    </row>
    <row r="37" spans="1:13">
      <c r="L37" s="5"/>
      <c r="M37" s="5"/>
    </row>
    <row r="38" spans="1:13">
      <c r="L38" s="5"/>
      <c r="M38" s="5"/>
    </row>
    <row r="39" spans="1:13">
      <c r="L39" s="5"/>
      <c r="M39" s="5"/>
    </row>
    <row r="40" spans="1:13">
      <c r="L40" s="5"/>
      <c r="M40" s="5"/>
    </row>
    <row r="41" spans="1:13">
      <c r="L41" s="5"/>
      <c r="M41" s="5"/>
    </row>
    <row r="42" spans="1:13">
      <c r="L42" s="5"/>
      <c r="M42" s="5"/>
    </row>
    <row r="43" spans="1:13">
      <c r="L43" s="5"/>
      <c r="M43" s="5"/>
    </row>
    <row r="44" spans="1:13">
      <c r="L44" s="5"/>
      <c r="M44" s="5"/>
    </row>
    <row r="45" spans="1:13">
      <c r="L45" s="5"/>
      <c r="M45" s="5"/>
    </row>
    <row r="46" spans="1:13">
      <c r="L46" s="5"/>
      <c r="M46" s="5"/>
    </row>
    <row r="47" spans="1:13">
      <c r="L47" s="5"/>
      <c r="M47" s="5"/>
    </row>
    <row r="48" spans="1:13">
      <c r="L48" s="5"/>
      <c r="M48" s="5"/>
    </row>
    <row r="49" spans="12:13">
      <c r="L49" s="5"/>
      <c r="M49" s="5"/>
    </row>
    <row r="50" spans="12:13">
      <c r="L50" s="5"/>
      <c r="M50" s="5"/>
    </row>
    <row r="51" spans="12:13">
      <c r="L51" s="5"/>
      <c r="M51" s="5"/>
    </row>
    <row r="52" spans="12:13">
      <c r="L52" s="5"/>
      <c r="M52" s="5"/>
    </row>
    <row r="53" spans="12:13">
      <c r="L53" s="5"/>
      <c r="M53" s="5"/>
    </row>
    <row r="54" spans="12:13">
      <c r="L54" s="5"/>
      <c r="M54" s="5"/>
    </row>
    <row r="55" spans="12:13">
      <c r="L55" s="5"/>
      <c r="M55" s="5"/>
    </row>
    <row r="56" spans="12:13">
      <c r="L56" s="5"/>
      <c r="M56" s="5"/>
    </row>
    <row r="57" spans="12:13">
      <c r="L57" s="5"/>
      <c r="M57" s="5"/>
    </row>
    <row r="58" spans="12:13">
      <c r="L58" s="5"/>
      <c r="M58" s="5"/>
    </row>
    <row r="59" spans="12:13">
      <c r="L59" s="5"/>
      <c r="M59" s="5"/>
    </row>
    <row r="60" spans="12:13">
      <c r="L60" s="5"/>
      <c r="M60" s="5"/>
    </row>
    <row r="61" spans="12:13">
      <c r="L61" s="5"/>
      <c r="M61" s="5"/>
    </row>
    <row r="62" spans="12:13">
      <c r="L62" s="5"/>
      <c r="M62" s="5"/>
    </row>
    <row r="63" spans="12:13">
      <c r="L63" s="5"/>
      <c r="M63" s="5"/>
    </row>
    <row r="64" spans="12:13">
      <c r="L64" s="5"/>
      <c r="M64" s="5"/>
    </row>
    <row r="65" spans="12:13">
      <c r="L65" s="5"/>
      <c r="M65" s="5"/>
    </row>
    <row r="66" spans="12:13">
      <c r="L66" s="5"/>
      <c r="M66" s="5"/>
    </row>
    <row r="67" spans="12:13">
      <c r="L67" s="5"/>
      <c r="M67" s="5"/>
    </row>
    <row r="68" spans="12:13">
      <c r="L68" s="5"/>
      <c r="M68" s="5"/>
    </row>
    <row r="69" spans="12:13">
      <c r="L69" s="5"/>
      <c r="M69" s="5"/>
    </row>
    <row r="70" spans="12:13">
      <c r="L70" s="5"/>
      <c r="M70" s="5"/>
    </row>
    <row r="71" spans="12:13">
      <c r="L71" s="5"/>
      <c r="M71" s="5"/>
    </row>
    <row r="72" spans="12:13">
      <c r="L72" s="5"/>
      <c r="M72" s="5"/>
    </row>
    <row r="73" spans="12:13">
      <c r="L73" s="5"/>
      <c r="M73" s="5"/>
    </row>
    <row r="74" spans="12:13">
      <c r="L74" s="5"/>
      <c r="M74" s="5"/>
    </row>
    <row r="75" spans="12:13">
      <c r="L75" s="5"/>
      <c r="M75" s="5"/>
    </row>
    <row r="76" spans="12:13">
      <c r="L76" s="5"/>
      <c r="M76" s="5"/>
    </row>
    <row r="77" spans="12:13">
      <c r="L77" s="5"/>
      <c r="M77" s="5"/>
    </row>
    <row r="78" spans="12:13">
      <c r="L78" s="5"/>
      <c r="M78" s="5"/>
    </row>
    <row r="79" spans="12:13">
      <c r="L79" s="5"/>
      <c r="M79" s="5"/>
    </row>
    <row r="80" spans="12:13">
      <c r="L80" s="5"/>
      <c r="M80" s="5"/>
    </row>
    <row r="81" spans="12:13">
      <c r="L81" s="5"/>
      <c r="M81" s="5"/>
    </row>
    <row r="82" spans="12:13">
      <c r="L82" s="5"/>
      <c r="M82" s="5"/>
    </row>
    <row r="83" spans="12:13">
      <c r="L83" s="5"/>
      <c r="M83" s="5"/>
    </row>
    <row r="84" spans="12:13">
      <c r="L84" s="5"/>
      <c r="M84" s="5"/>
    </row>
    <row r="85" spans="12:13">
      <c r="L85" s="5"/>
      <c r="M85" s="5"/>
    </row>
    <row r="86" spans="12:13">
      <c r="L86" s="5"/>
      <c r="M86" s="5"/>
    </row>
    <row r="87" spans="12:13">
      <c r="L87" s="5"/>
      <c r="M87" s="5"/>
    </row>
    <row r="88" spans="12:13">
      <c r="L88" s="5"/>
      <c r="M88" s="5"/>
    </row>
    <row r="89" spans="12:13">
      <c r="L89" s="5"/>
      <c r="M89" s="5"/>
    </row>
    <row r="90" spans="12:13">
      <c r="L90" s="5"/>
      <c r="M90" s="5"/>
    </row>
    <row r="91" spans="12:13">
      <c r="L91" s="5"/>
      <c r="M91" s="5"/>
    </row>
    <row r="92" spans="12:13">
      <c r="L92" s="5"/>
      <c r="M92" s="5"/>
    </row>
    <row r="93" spans="12:13">
      <c r="L93" s="5"/>
      <c r="M93" s="5"/>
    </row>
    <row r="94" spans="12:13">
      <c r="L94" s="5"/>
      <c r="M94" s="5"/>
    </row>
    <row r="95" spans="12:13">
      <c r="L95" s="5"/>
      <c r="M95" s="5"/>
    </row>
    <row r="96" spans="12:13">
      <c r="L96" s="5"/>
      <c r="M96" s="5"/>
    </row>
    <row r="97" spans="12:13">
      <c r="L97" s="5"/>
      <c r="M97" s="5"/>
    </row>
    <row r="98" spans="12:13">
      <c r="L98" s="5"/>
      <c r="M98" s="5"/>
    </row>
    <row r="99" spans="12:13">
      <c r="L99" s="5"/>
      <c r="M99" s="5"/>
    </row>
    <row r="100" spans="12:13">
      <c r="L100" s="5"/>
      <c r="M100" s="5"/>
    </row>
    <row r="101" spans="12:13">
      <c r="L101" s="5"/>
      <c r="M101" s="5"/>
    </row>
    <row r="102" spans="12:13">
      <c r="L102" s="5"/>
      <c r="M102" s="5"/>
    </row>
    <row r="103" spans="12:13">
      <c r="L103" s="5"/>
      <c r="M103" s="5"/>
    </row>
    <row r="104" spans="12:13">
      <c r="L104" s="5"/>
      <c r="M104" s="5"/>
    </row>
    <row r="105" spans="12:13">
      <c r="L105" s="5"/>
      <c r="M105" s="5"/>
    </row>
    <row r="106" spans="12:13">
      <c r="L106" s="5"/>
      <c r="M106" s="5"/>
    </row>
    <row r="107" spans="12:13">
      <c r="L107" s="5"/>
      <c r="M107" s="5"/>
    </row>
    <row r="108" spans="12:13">
      <c r="L108" s="5"/>
      <c r="M108" s="5"/>
    </row>
    <row r="109" spans="12:13">
      <c r="L109" s="5"/>
      <c r="M109" s="5"/>
    </row>
    <row r="110" spans="12:13">
      <c r="L110" s="5"/>
      <c r="M110" s="5"/>
    </row>
    <row r="111" spans="12:13">
      <c r="L111" s="5"/>
      <c r="M111" s="5"/>
    </row>
    <row r="112" spans="12:13">
      <c r="L112" s="5"/>
      <c r="M112" s="5"/>
    </row>
    <row r="113" spans="12:13">
      <c r="L113" s="5"/>
      <c r="M113" s="5"/>
    </row>
    <row r="114" spans="12:13">
      <c r="L114" s="5"/>
      <c r="M114" s="5"/>
    </row>
    <row r="115" spans="12:13">
      <c r="L115" s="5"/>
      <c r="M115" s="5"/>
    </row>
    <row r="116" spans="12:13">
      <c r="L116" s="5"/>
      <c r="M116" s="5"/>
    </row>
    <row r="117" spans="12:13">
      <c r="L117" s="5"/>
      <c r="M117" s="5"/>
    </row>
    <row r="118" spans="12:13">
      <c r="L118" s="5"/>
      <c r="M118" s="5"/>
    </row>
    <row r="119" spans="12:13">
      <c r="L119" s="5"/>
      <c r="M119" s="5"/>
    </row>
    <row r="120" spans="12:13">
      <c r="L120" s="5"/>
      <c r="M120" s="5"/>
    </row>
    <row r="121" spans="12:13">
      <c r="L121" s="5"/>
      <c r="M121" s="5"/>
    </row>
    <row r="122" spans="12:13">
      <c r="L122" s="5"/>
      <c r="M122" s="5"/>
    </row>
    <row r="123" spans="12:13">
      <c r="L123" s="5"/>
      <c r="M123" s="5"/>
    </row>
    <row r="124" spans="12:13">
      <c r="L124" s="5"/>
      <c r="M124" s="5"/>
    </row>
    <row r="125" spans="12:13">
      <c r="L125" s="5"/>
      <c r="M125" s="5"/>
    </row>
    <row r="126" spans="12:13">
      <c r="L126" s="5"/>
      <c r="M126" s="5"/>
    </row>
    <row r="127" spans="12:13">
      <c r="L127" s="5"/>
      <c r="M127" s="5"/>
    </row>
    <row r="128" spans="12:13">
      <c r="L128" s="5"/>
      <c r="M128" s="5"/>
    </row>
    <row r="129" spans="12:13">
      <c r="L129" s="5"/>
      <c r="M129" s="5"/>
    </row>
    <row r="130" spans="12:13">
      <c r="L130" s="5"/>
      <c r="M130" s="5"/>
    </row>
    <row r="131" spans="12:13">
      <c r="L131" s="5"/>
      <c r="M131" s="5"/>
    </row>
    <row r="132" spans="12:13">
      <c r="L132" s="5"/>
      <c r="M132" s="5"/>
    </row>
    <row r="133" spans="12:13">
      <c r="L133" s="5"/>
      <c r="M133" s="5"/>
    </row>
    <row r="134" spans="12:13">
      <c r="L134" s="5"/>
      <c r="M134" s="5"/>
    </row>
    <row r="135" spans="12:13">
      <c r="L135" s="5"/>
      <c r="M135" s="5"/>
    </row>
    <row r="136" spans="12:13">
      <c r="L136" s="5"/>
      <c r="M136" s="5"/>
    </row>
    <row r="137" spans="12:13">
      <c r="L137" s="5"/>
      <c r="M137" s="5"/>
    </row>
    <row r="138" spans="12:13">
      <c r="L138" s="5"/>
      <c r="M138" s="5"/>
    </row>
    <row r="139" spans="12:13">
      <c r="L139" s="5"/>
      <c r="M139" s="5"/>
    </row>
    <row r="140" spans="12:13">
      <c r="L140" s="5"/>
      <c r="M140" s="5"/>
    </row>
    <row r="141" spans="12:13">
      <c r="L141" s="5"/>
      <c r="M141" s="5"/>
    </row>
    <row r="142" spans="12:13">
      <c r="L142" s="5"/>
      <c r="M142" s="5"/>
    </row>
    <row r="143" spans="12:13">
      <c r="L143" s="5"/>
      <c r="M143" s="5"/>
    </row>
    <row r="144" spans="12:13">
      <c r="L144" s="5"/>
      <c r="M144" s="5"/>
    </row>
    <row r="145" spans="12:13">
      <c r="L145" s="5"/>
      <c r="M145" s="5"/>
    </row>
    <row r="146" spans="12:13">
      <c r="L146" s="5"/>
      <c r="M146" s="5"/>
    </row>
    <row r="147" spans="12:13">
      <c r="L147" s="5"/>
      <c r="M147" s="5"/>
    </row>
    <row r="148" spans="12:13">
      <c r="L148" s="5"/>
      <c r="M148" s="5"/>
    </row>
    <row r="149" spans="12:13">
      <c r="L149" s="5"/>
      <c r="M149" s="5"/>
    </row>
    <row r="150" spans="12:13">
      <c r="L150" s="5"/>
      <c r="M150" s="5"/>
    </row>
    <row r="151" spans="12:13">
      <c r="L151" s="5"/>
      <c r="M151" s="5"/>
    </row>
    <row r="152" spans="12:13">
      <c r="L152" s="5"/>
      <c r="M152" s="5"/>
    </row>
    <row r="153" spans="12:13">
      <c r="L153" s="5"/>
      <c r="M153" s="5"/>
    </row>
    <row r="154" spans="12:13">
      <c r="L154" s="5"/>
      <c r="M154" s="5"/>
    </row>
    <row r="155" spans="12:13">
      <c r="L155" s="5"/>
      <c r="M155" s="5"/>
    </row>
    <row r="156" spans="12:13">
      <c r="L156" s="5"/>
      <c r="M156" s="5"/>
    </row>
    <row r="157" spans="12:13">
      <c r="L157" s="5"/>
      <c r="M157" s="5"/>
    </row>
    <row r="158" spans="12:13">
      <c r="L158" s="5"/>
      <c r="M158" s="5"/>
    </row>
    <row r="159" spans="12:13">
      <c r="L159" s="5"/>
      <c r="M159" s="5"/>
    </row>
    <row r="160" spans="12:13">
      <c r="L160" s="5"/>
      <c r="M160" s="5"/>
    </row>
    <row r="161" spans="12:13">
      <c r="L161" s="5"/>
      <c r="M161" s="5"/>
    </row>
    <row r="162" spans="12:13">
      <c r="L162" s="5"/>
      <c r="M162" s="5"/>
    </row>
    <row r="163" spans="12:13">
      <c r="L163" s="5"/>
      <c r="M163" s="5"/>
    </row>
    <row r="164" spans="12:13">
      <c r="L164" s="5"/>
      <c r="M164" s="5"/>
    </row>
    <row r="165" spans="12:13">
      <c r="L165" s="5"/>
      <c r="M165" s="5"/>
    </row>
    <row r="166" spans="12:13">
      <c r="L166" s="5"/>
      <c r="M166" s="5"/>
    </row>
    <row r="167" spans="12:13">
      <c r="L167" s="5"/>
      <c r="M167" s="5"/>
    </row>
    <row r="168" spans="12:13">
      <c r="L168" s="5"/>
      <c r="M168" s="5"/>
    </row>
    <row r="169" spans="12:13">
      <c r="L169" s="5"/>
      <c r="M169" s="5"/>
    </row>
    <row r="170" spans="12:13">
      <c r="L170" s="5"/>
      <c r="M170" s="5"/>
    </row>
    <row r="171" spans="12:13">
      <c r="L171" s="5"/>
      <c r="M171" s="5"/>
    </row>
    <row r="172" spans="12:13">
      <c r="L172" s="5"/>
      <c r="M172" s="5"/>
    </row>
    <row r="173" spans="12:13">
      <c r="L173" s="5"/>
      <c r="M173" s="5"/>
    </row>
    <row r="174" spans="12:13">
      <c r="L174" s="5"/>
      <c r="M174" s="5"/>
    </row>
    <row r="175" spans="12:13">
      <c r="L175" s="5"/>
      <c r="M175" s="5"/>
    </row>
    <row r="176" spans="12:13">
      <c r="L176" s="5"/>
      <c r="M176" s="5"/>
    </row>
    <row r="177" spans="12:13">
      <c r="L177" s="5"/>
      <c r="M177" s="5"/>
    </row>
    <row r="178" spans="12:13">
      <c r="L178" s="5"/>
      <c r="M178" s="5"/>
    </row>
    <row r="179" spans="12:13">
      <c r="L179" s="5"/>
      <c r="M179" s="5"/>
    </row>
    <row r="180" spans="12:13">
      <c r="L180" s="5"/>
      <c r="M180" s="5"/>
    </row>
    <row r="181" spans="12:13">
      <c r="L181" s="5"/>
      <c r="M181" s="5"/>
    </row>
    <row r="182" spans="12:13">
      <c r="L182" s="5"/>
      <c r="M182" s="5"/>
    </row>
    <row r="183" spans="12:13">
      <c r="L183" s="5"/>
      <c r="M183" s="5"/>
    </row>
    <row r="184" spans="12:13">
      <c r="L184" s="5"/>
      <c r="M184" s="5"/>
    </row>
    <row r="185" spans="12:13">
      <c r="L185" s="5"/>
      <c r="M185" s="5"/>
    </row>
    <row r="186" spans="12:13">
      <c r="L186" s="5"/>
      <c r="M186" s="5"/>
    </row>
    <row r="187" spans="12:13">
      <c r="L187" s="5"/>
      <c r="M187" s="5"/>
    </row>
    <row r="188" spans="12:13">
      <c r="L188" s="5"/>
      <c r="M188" s="5"/>
    </row>
    <row r="189" spans="12:13">
      <c r="L189" s="5"/>
      <c r="M189" s="5"/>
    </row>
    <row r="190" spans="12:13">
      <c r="L190" s="5"/>
      <c r="M190" s="5"/>
    </row>
    <row r="191" spans="12:13">
      <c r="L191" s="5"/>
      <c r="M191" s="5"/>
    </row>
    <row r="192" spans="12:13">
      <c r="L192" s="5"/>
      <c r="M192" s="5"/>
    </row>
    <row r="193" spans="12:13">
      <c r="L193" s="5"/>
      <c r="M193" s="5"/>
    </row>
    <row r="194" spans="12:13">
      <c r="L194" s="5"/>
      <c r="M194" s="5"/>
    </row>
    <row r="195" spans="12:13">
      <c r="L195" s="5"/>
      <c r="M195" s="5"/>
    </row>
    <row r="196" spans="12:13">
      <c r="L196" s="5"/>
      <c r="M196" s="5"/>
    </row>
    <row r="197" spans="12:13">
      <c r="L197" s="5"/>
      <c r="M197" s="5"/>
    </row>
    <row r="198" spans="12:13">
      <c r="L198" s="5"/>
      <c r="M198" s="5"/>
    </row>
    <row r="199" spans="12:13">
      <c r="L199" s="5"/>
      <c r="M199" s="5"/>
    </row>
    <row r="200" spans="12:13">
      <c r="L200" s="5"/>
      <c r="M200" s="5"/>
    </row>
    <row r="201" spans="12:13">
      <c r="L201" s="5"/>
      <c r="M201" s="5"/>
    </row>
    <row r="202" spans="12:13">
      <c r="L202" s="5"/>
      <c r="M202" s="5"/>
    </row>
    <row r="203" spans="12:13">
      <c r="L203" s="5"/>
      <c r="M203" s="5"/>
    </row>
    <row r="204" spans="12:13">
      <c r="L204" s="5"/>
      <c r="M204" s="5"/>
    </row>
    <row r="205" spans="12:13">
      <c r="L205" s="5"/>
      <c r="M205" s="5"/>
    </row>
    <row r="206" spans="12:13">
      <c r="L206" s="5"/>
      <c r="M206" s="5"/>
    </row>
    <row r="207" spans="12:13">
      <c r="L207" s="5"/>
      <c r="M207" s="5"/>
    </row>
    <row r="208" spans="12:13">
      <c r="L208" s="5"/>
      <c r="M208" s="5"/>
    </row>
    <row r="209" spans="12:13">
      <c r="L209" s="5"/>
      <c r="M209" s="5"/>
    </row>
    <row r="210" spans="12:13">
      <c r="L210" s="5"/>
      <c r="M210" s="5"/>
    </row>
    <row r="211" spans="12:13">
      <c r="L211" s="5"/>
      <c r="M211" s="5"/>
    </row>
    <row r="212" spans="12:13">
      <c r="L212" s="5"/>
      <c r="M212" s="5"/>
    </row>
    <row r="213" spans="12:13">
      <c r="L213" s="5"/>
      <c r="M213" s="5"/>
    </row>
    <row r="214" spans="12:13">
      <c r="L214" s="5"/>
      <c r="M214" s="5"/>
    </row>
    <row r="215" spans="12:13">
      <c r="L215" s="5"/>
      <c r="M215" s="5"/>
    </row>
    <row r="216" spans="12:13">
      <c r="L216" s="5"/>
      <c r="M216" s="5"/>
    </row>
    <row r="217" spans="12:13">
      <c r="L217" s="5"/>
      <c r="M217" s="5"/>
    </row>
    <row r="218" spans="12:13">
      <c r="L218" s="5"/>
      <c r="M218" s="5"/>
    </row>
    <row r="219" spans="12:13">
      <c r="L219" s="5"/>
      <c r="M219" s="5"/>
    </row>
    <row r="220" spans="12:13">
      <c r="L220" s="5"/>
      <c r="M220" s="5"/>
    </row>
    <row r="221" spans="12:13">
      <c r="L221" s="5"/>
      <c r="M221" s="5"/>
    </row>
    <row r="222" spans="12:13">
      <c r="L222" s="5"/>
      <c r="M222" s="5"/>
    </row>
    <row r="223" spans="12:13">
      <c r="L223" s="5"/>
      <c r="M223" s="5"/>
    </row>
    <row r="224" spans="12:13">
      <c r="L224" s="5"/>
      <c r="M224" s="5"/>
    </row>
    <row r="225" spans="12:13">
      <c r="L225" s="5"/>
      <c r="M225" s="5"/>
    </row>
    <row r="226" spans="12:13">
      <c r="L226" s="5"/>
      <c r="M226" s="5"/>
    </row>
    <row r="227" spans="12:13">
      <c r="L227" s="5"/>
      <c r="M227" s="5"/>
    </row>
    <row r="228" spans="12:13">
      <c r="L228" s="5"/>
      <c r="M228" s="5"/>
    </row>
    <row r="229" spans="12:13">
      <c r="L229" s="5"/>
      <c r="M229" s="5"/>
    </row>
    <row r="230" spans="12:13">
      <c r="L230" s="5"/>
      <c r="M230" s="5"/>
    </row>
    <row r="231" spans="12:13">
      <c r="L231" s="5"/>
      <c r="M231" s="5"/>
    </row>
    <row r="232" spans="12:13">
      <c r="L232" s="5"/>
      <c r="M232" s="5"/>
    </row>
    <row r="233" spans="12:13">
      <c r="L233" s="5"/>
      <c r="M233" s="5"/>
    </row>
    <row r="234" spans="12:13">
      <c r="L234" s="5"/>
      <c r="M234" s="5"/>
    </row>
    <row r="235" spans="12:13">
      <c r="L235" s="5"/>
      <c r="M235" s="5"/>
    </row>
    <row r="236" spans="12:13">
      <c r="L236" s="5"/>
      <c r="M236" s="5"/>
    </row>
    <row r="237" spans="12:13">
      <c r="L237" s="5"/>
      <c r="M237" s="5"/>
    </row>
    <row r="238" spans="12:13">
      <c r="L238" s="5"/>
      <c r="M238" s="5"/>
    </row>
    <row r="239" spans="12:13">
      <c r="L239" s="5"/>
      <c r="M239" s="5"/>
    </row>
    <row r="240" spans="12:13">
      <c r="L240" s="5"/>
      <c r="M240" s="5"/>
    </row>
    <row r="241" spans="12:13">
      <c r="L241" s="5"/>
      <c r="M241" s="5"/>
    </row>
    <row r="242" spans="12:13">
      <c r="L242" s="5"/>
      <c r="M242" s="5"/>
    </row>
    <row r="243" spans="12:13">
      <c r="L243" s="5"/>
      <c r="M243" s="5"/>
    </row>
    <row r="244" spans="12:13">
      <c r="L244" s="5"/>
      <c r="M244" s="5"/>
    </row>
    <row r="245" spans="12:13">
      <c r="L245" s="5"/>
      <c r="M245" s="5"/>
    </row>
    <row r="246" spans="12:13">
      <c r="L246" s="5"/>
      <c r="M246" s="5"/>
    </row>
    <row r="247" spans="12:13">
      <c r="L247" s="5"/>
      <c r="M247" s="5"/>
    </row>
    <row r="248" spans="12:13">
      <c r="L248" s="5"/>
      <c r="M248" s="5"/>
    </row>
    <row r="249" spans="12:13">
      <c r="L249" s="5"/>
      <c r="M249" s="5"/>
    </row>
    <row r="250" spans="12:13">
      <c r="L250" s="5"/>
      <c r="M250" s="5"/>
    </row>
    <row r="251" spans="12:13">
      <c r="L251" s="5"/>
      <c r="M251" s="5"/>
    </row>
    <row r="252" spans="12:13">
      <c r="L252" s="5"/>
      <c r="M252" s="5"/>
    </row>
    <row r="253" spans="12:13">
      <c r="L253" s="5"/>
      <c r="M253" s="5"/>
    </row>
    <row r="254" spans="12:13">
      <c r="L254" s="5"/>
      <c r="M254" s="5"/>
    </row>
    <row r="255" spans="12:13">
      <c r="L255" s="5"/>
      <c r="M255" s="5"/>
    </row>
    <row r="256" spans="12:13">
      <c r="L256" s="5"/>
      <c r="M256" s="5"/>
    </row>
    <row r="257" spans="12:13">
      <c r="L257" s="5"/>
      <c r="M257" s="5"/>
    </row>
    <row r="258" spans="12:13">
      <c r="L258" s="5"/>
      <c r="M258" s="5"/>
    </row>
    <row r="259" spans="12:13">
      <c r="L259" s="5"/>
      <c r="M259" s="5"/>
    </row>
    <row r="260" spans="12:13">
      <c r="L260" s="5"/>
      <c r="M260" s="5"/>
    </row>
    <row r="261" spans="12:13">
      <c r="L261" s="5"/>
      <c r="M261" s="5"/>
    </row>
    <row r="262" spans="12:13">
      <c r="L262" s="5"/>
      <c r="M262" s="5"/>
    </row>
    <row r="263" spans="12:13">
      <c r="L263" s="5"/>
      <c r="M263" s="5"/>
    </row>
    <row r="264" spans="12:13">
      <c r="L264" s="5"/>
      <c r="M264" s="5"/>
    </row>
    <row r="265" spans="12:13">
      <c r="L265" s="5"/>
      <c r="M265" s="5"/>
    </row>
    <row r="266" spans="12:13">
      <c r="L266" s="5"/>
      <c r="M266" s="5"/>
    </row>
    <row r="267" spans="12:13">
      <c r="L267" s="5"/>
      <c r="M267" s="5"/>
    </row>
    <row r="268" spans="12:13">
      <c r="L268" s="5"/>
      <c r="M268" s="5"/>
    </row>
    <row r="269" spans="12:13">
      <c r="L269" s="5"/>
      <c r="M269" s="5"/>
    </row>
    <row r="270" spans="12:13">
      <c r="L270" s="5"/>
      <c r="M270" s="5"/>
    </row>
    <row r="271" spans="12:13">
      <c r="L271" s="5"/>
      <c r="M271" s="5"/>
    </row>
    <row r="272" spans="12:13">
      <c r="L272" s="5"/>
      <c r="M272" s="5"/>
    </row>
    <row r="273" spans="12:13">
      <c r="L273" s="5"/>
      <c r="M273" s="5"/>
    </row>
    <row r="274" spans="12:13">
      <c r="L274" s="5"/>
      <c r="M274" s="5"/>
    </row>
    <row r="275" spans="12:13">
      <c r="L275" s="5"/>
      <c r="M275" s="5"/>
    </row>
    <row r="276" spans="12:13">
      <c r="L276" s="5"/>
      <c r="M276" s="5"/>
    </row>
  </sheetData>
  <mergeCells count="4">
    <mergeCell ref="B3:B4"/>
    <mergeCell ref="A3:A4"/>
    <mergeCell ref="C3:D4"/>
    <mergeCell ref="E3:E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J9" sqref="J9"/>
    </sheetView>
  </sheetViews>
  <sheetFormatPr baseColWidth="10" defaultRowHeight="15"/>
  <cols>
    <col min="2" max="2" width="14.28515625" customWidth="1"/>
    <col min="7" max="7" width="14.85546875" customWidth="1"/>
  </cols>
  <sheetData>
    <row r="1" spans="1:10">
      <c r="A1" s="19" t="s">
        <v>35</v>
      </c>
      <c r="F1" s="19" t="s">
        <v>34</v>
      </c>
      <c r="J1" s="19" t="s">
        <v>57</v>
      </c>
    </row>
    <row r="3" spans="1:10">
      <c r="A3" t="s">
        <v>44</v>
      </c>
      <c r="B3" s="21">
        <v>32</v>
      </c>
      <c r="C3">
        <v>40</v>
      </c>
      <c r="F3" t="s">
        <v>36</v>
      </c>
      <c r="G3" t="s">
        <v>45</v>
      </c>
      <c r="H3">
        <v>2</v>
      </c>
      <c r="J3" s="23">
        <v>4</v>
      </c>
    </row>
    <row r="4" spans="1:10">
      <c r="A4" t="s">
        <v>36</v>
      </c>
      <c r="B4" t="s">
        <v>45</v>
      </c>
      <c r="C4">
        <v>1</v>
      </c>
      <c r="F4" t="s">
        <v>36</v>
      </c>
      <c r="G4" t="s">
        <v>47</v>
      </c>
      <c r="H4">
        <v>18</v>
      </c>
      <c r="J4" s="23">
        <v>20</v>
      </c>
    </row>
    <row r="5" spans="1:10">
      <c r="A5" t="s">
        <v>36</v>
      </c>
      <c r="B5" t="s">
        <v>47</v>
      </c>
      <c r="C5">
        <v>4</v>
      </c>
      <c r="F5" t="s">
        <v>36</v>
      </c>
      <c r="G5" t="s">
        <v>48</v>
      </c>
      <c r="H5">
        <v>3</v>
      </c>
      <c r="J5" s="23">
        <v>3</v>
      </c>
    </row>
    <row r="6" spans="1:10">
      <c r="A6" t="s">
        <v>39</v>
      </c>
      <c r="B6" t="s">
        <v>46</v>
      </c>
      <c r="C6">
        <v>2</v>
      </c>
      <c r="F6" t="s">
        <v>39</v>
      </c>
      <c r="G6" t="s">
        <v>49</v>
      </c>
      <c r="H6">
        <v>1</v>
      </c>
      <c r="J6" s="23">
        <v>3</v>
      </c>
    </row>
    <row r="7" spans="1:10">
      <c r="F7" t="s">
        <v>39</v>
      </c>
      <c r="G7" t="s">
        <v>46</v>
      </c>
      <c r="H7">
        <v>6</v>
      </c>
      <c r="J7" s="23">
        <v>8</v>
      </c>
    </row>
    <row r="8" spans="1:10">
      <c r="A8" s="19" t="s">
        <v>38</v>
      </c>
      <c r="F8" t="s">
        <v>52</v>
      </c>
      <c r="G8" t="s">
        <v>50</v>
      </c>
      <c r="H8">
        <v>2</v>
      </c>
      <c r="J8" s="23">
        <v>2</v>
      </c>
    </row>
    <row r="9" spans="1:10">
      <c r="F9" t="s">
        <v>52</v>
      </c>
      <c r="G9" t="s">
        <v>56</v>
      </c>
      <c r="H9">
        <v>5</v>
      </c>
      <c r="J9" s="23">
        <v>5</v>
      </c>
    </row>
    <row r="10" spans="1:10">
      <c r="A10" t="s">
        <v>44</v>
      </c>
      <c r="B10" s="21">
        <v>32</v>
      </c>
      <c r="C10">
        <v>68</v>
      </c>
      <c r="F10" t="s">
        <v>53</v>
      </c>
      <c r="G10" t="s">
        <v>54</v>
      </c>
      <c r="H10" s="22" t="s">
        <v>16</v>
      </c>
      <c r="J10" s="23">
        <v>4</v>
      </c>
    </row>
    <row r="11" spans="1:10">
      <c r="A11" t="s">
        <v>36</v>
      </c>
      <c r="B11" t="s">
        <v>45</v>
      </c>
      <c r="C11">
        <v>1</v>
      </c>
      <c r="F11" t="s">
        <v>53</v>
      </c>
      <c r="G11" t="s">
        <v>55</v>
      </c>
      <c r="H11" s="22" t="s">
        <v>16</v>
      </c>
      <c r="J11" s="23">
        <v>2</v>
      </c>
    </row>
    <row r="12" spans="1:10">
      <c r="A12" t="s">
        <v>36</v>
      </c>
      <c r="B12" t="s">
        <v>47</v>
      </c>
      <c r="C12">
        <v>6</v>
      </c>
    </row>
    <row r="13" spans="1:10">
      <c r="A13" t="s">
        <v>39</v>
      </c>
      <c r="B13" t="s">
        <v>46</v>
      </c>
      <c r="C13">
        <v>2</v>
      </c>
    </row>
    <row r="15" spans="1:10">
      <c r="A15" s="19" t="s">
        <v>40</v>
      </c>
    </row>
    <row r="17" spans="1:3">
      <c r="A17" t="s">
        <v>44</v>
      </c>
      <c r="B17" s="21">
        <v>32</v>
      </c>
      <c r="C17">
        <v>73</v>
      </c>
    </row>
    <row r="18" spans="1:3">
      <c r="A18" t="s">
        <v>36</v>
      </c>
      <c r="B18" t="s">
        <v>45</v>
      </c>
      <c r="C18">
        <v>0</v>
      </c>
    </row>
    <row r="19" spans="1:3">
      <c r="A19" t="s">
        <v>36</v>
      </c>
      <c r="B19" t="s">
        <v>47</v>
      </c>
      <c r="C19">
        <v>5</v>
      </c>
    </row>
    <row r="20" spans="1:3">
      <c r="A20" t="s">
        <v>36</v>
      </c>
      <c r="B20" t="s">
        <v>48</v>
      </c>
      <c r="C20">
        <v>3</v>
      </c>
    </row>
    <row r="21" spans="1:3">
      <c r="A21" t="s">
        <v>39</v>
      </c>
      <c r="B21" t="s">
        <v>46</v>
      </c>
      <c r="C21">
        <v>1</v>
      </c>
    </row>
    <row r="22" spans="1:3">
      <c r="A22" t="s">
        <v>39</v>
      </c>
      <c r="B22" t="s">
        <v>49</v>
      </c>
      <c r="C22">
        <v>1</v>
      </c>
    </row>
    <row r="23" spans="1:3">
      <c r="A23" t="s">
        <v>41</v>
      </c>
      <c r="B23" t="s">
        <v>50</v>
      </c>
      <c r="C23">
        <v>2</v>
      </c>
    </row>
    <row r="25" spans="1:3">
      <c r="A25" s="19" t="s">
        <v>42</v>
      </c>
    </row>
    <row r="27" spans="1:3">
      <c r="A27" t="s">
        <v>44</v>
      </c>
      <c r="B27" t="s">
        <v>37</v>
      </c>
      <c r="C27">
        <v>59</v>
      </c>
    </row>
    <row r="28" spans="1:3">
      <c r="A28" t="s">
        <v>43</v>
      </c>
      <c r="B28" t="s">
        <v>51</v>
      </c>
      <c r="C28">
        <v>4</v>
      </c>
    </row>
    <row r="29" spans="1:3">
      <c r="A29" t="s">
        <v>36</v>
      </c>
      <c r="B29" t="s">
        <v>47</v>
      </c>
      <c r="C29">
        <v>3</v>
      </c>
    </row>
    <row r="30" spans="1:3">
      <c r="A30" t="s">
        <v>39</v>
      </c>
      <c r="B30" t="s">
        <v>46</v>
      </c>
      <c r="C30">
        <v>1</v>
      </c>
    </row>
    <row r="34" spans="1:1">
      <c r="A34" s="19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Einkaufsliste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2014-04-26T10:17:03Z</dcterms:created>
  <dcterms:modified xsi:type="dcterms:W3CDTF">2014-05-09T04:50:41Z</dcterms:modified>
</cp:coreProperties>
</file>